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总账单" sheetId="2" r:id="rId1"/>
  </sheets>
  <definedNames>
    <definedName name="_xlnm.Print_Area" localSheetId="0">总账单!$A$1:$J$31</definedName>
  </definedNames>
  <calcPr calcId="144525"/>
</workbook>
</file>

<file path=xl/sharedStrings.xml><?xml version="1.0" encoding="utf-8"?>
<sst xmlns="http://schemas.openxmlformats.org/spreadsheetml/2006/main" count="63" uniqueCount="39">
  <si>
    <t>SHENZHEN AOTOWE IMPORT&amp;EXPORT CO.,LTD</t>
  </si>
  <si>
    <t>NO.620,BAISHIWEI BUILDING,FUZHONG ROAD</t>
  </si>
  <si>
    <t>BAOAN DISTRICT,SHENZHEN</t>
  </si>
  <si>
    <t>WWW.MESOWE.COM</t>
  </si>
  <si>
    <t xml:space="preserve"> INVOICE</t>
  </si>
  <si>
    <r>
      <rPr>
        <sz val="10"/>
        <color rgb="FFFF0000"/>
        <rFont val="Times"/>
        <charset val="134"/>
      </rPr>
      <t>D/O No.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Times"/>
        <charset val="134"/>
      </rPr>
      <t xml:space="preserve">  </t>
    </r>
  </si>
  <si>
    <t xml:space="preserve">   To        :  Ken Lam, NYS INTERNATIONAL FREIGHT SDN BHD</t>
  </si>
  <si>
    <t xml:space="preserve">Vessel/Voyage:  </t>
  </si>
  <si>
    <t xml:space="preserve">   From    :   Alex, OTW Department</t>
  </si>
  <si>
    <r>
      <rPr>
        <sz val="10"/>
        <color rgb="FF000000"/>
        <rFont val="Times"/>
        <charset val="134"/>
      </rPr>
      <t>Date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"/>
        <charset val="134"/>
      </rPr>
      <t xml:space="preserve">   </t>
    </r>
  </si>
  <si>
    <t xml:space="preserve">   E_mail :  aotowe@mesowe.com</t>
  </si>
  <si>
    <r>
      <rPr>
        <sz val="10"/>
        <color rgb="FF000000"/>
        <rFont val="Times"/>
        <charset val="134"/>
      </rPr>
      <t>Mob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"/>
        <charset val="134"/>
      </rPr>
      <t xml:space="preserve"> 0085260385105</t>
    </r>
  </si>
  <si>
    <t>Date</t>
  </si>
  <si>
    <t>Description</t>
  </si>
  <si>
    <t xml:space="preserve">Qty                </t>
  </si>
  <si>
    <t>Unit Price</t>
  </si>
  <si>
    <t>RATE</t>
  </si>
  <si>
    <t>Amount</t>
  </si>
  <si>
    <t>REMARK</t>
  </si>
  <si>
    <t>20.3.2020</t>
  </si>
  <si>
    <t>AIR FREIGHT</t>
  </si>
  <si>
    <t>KGS</t>
  </si>
  <si>
    <t>RMB</t>
  </si>
  <si>
    <t>航司代垫</t>
  </si>
  <si>
    <t>SET</t>
  </si>
  <si>
    <t>HKD</t>
  </si>
  <si>
    <t>清关费</t>
  </si>
  <si>
    <t>政府规费</t>
  </si>
  <si>
    <t>USD</t>
  </si>
  <si>
    <t>拖车费</t>
  </si>
  <si>
    <t>码头闸费</t>
  </si>
  <si>
    <t>安保费</t>
  </si>
  <si>
    <t>隧道费</t>
  </si>
  <si>
    <t>Total:</t>
  </si>
  <si>
    <t>人民币公账：</t>
  </si>
  <si>
    <t>开户名 :  深圳市奥特威进出口有限公司</t>
  </si>
  <si>
    <t>开户行 :  中国建设银行深圳福永支行</t>
  </si>
  <si>
    <t>账   号 :  44201547500052522158</t>
  </si>
  <si>
    <t>If You Have Any Questions, Please Contact US!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</si>
</sst>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  <numFmt numFmtId="177" formatCode="0.00_);[Red]\(0.00\)"/>
    <numFmt numFmtId="178" formatCode="#,##0.00&quot; &quot;;\(#,##0.00\)"/>
    <numFmt numFmtId="179" formatCode="0.00_ "/>
    <numFmt numFmtId="180" formatCode="0.00_);\(0.00\)"/>
  </numFmts>
  <fonts count="55">
    <font>
      <sz val="12"/>
      <color indexed="8"/>
      <name val="宋体"/>
      <charset val="134"/>
    </font>
    <font>
      <b/>
      <sz val="12"/>
      <color indexed="8"/>
      <name val="Arial"/>
      <charset val="134"/>
    </font>
    <font>
      <sz val="12"/>
      <color rgb="FFFF0000"/>
      <name val="宋体"/>
      <charset val="134"/>
    </font>
    <font>
      <sz val="12"/>
      <color indexed="8"/>
      <name val="Times New Roman"/>
      <charset val="134"/>
    </font>
    <font>
      <b/>
      <sz val="22"/>
      <color indexed="9"/>
      <name val="华文隶书"/>
      <charset val="134"/>
    </font>
    <font>
      <b/>
      <sz val="22"/>
      <color indexed="8"/>
      <name val="华文隶书"/>
      <charset val="134"/>
    </font>
    <font>
      <sz val="11"/>
      <color indexed="12"/>
      <name val="Courier"/>
      <charset val="134"/>
    </font>
    <font>
      <b/>
      <sz val="12"/>
      <color indexed="9"/>
      <name val="Courier"/>
      <charset val="134"/>
    </font>
    <font>
      <b/>
      <sz val="27"/>
      <color indexed="9"/>
      <name val="华文隶书"/>
      <charset val="134"/>
    </font>
    <font>
      <b/>
      <sz val="12"/>
      <color indexed="8"/>
      <name val="华文隶书"/>
      <charset val="134"/>
    </font>
    <font>
      <b/>
      <sz val="20"/>
      <color indexed="8"/>
      <name val="Arial"/>
      <charset val="134"/>
    </font>
    <font>
      <sz val="10"/>
      <color rgb="FFFF0000"/>
      <name val="Times"/>
      <charset val="134"/>
    </font>
    <font>
      <sz val="11"/>
      <name val="Times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Times"/>
      <charset val="134"/>
    </font>
    <font>
      <sz val="11"/>
      <color indexed="8"/>
      <name val="Times"/>
      <charset val="134"/>
    </font>
    <font>
      <sz val="10"/>
      <color rgb="FF000000"/>
      <name val="Times"/>
      <charset val="134"/>
    </font>
    <font>
      <b/>
      <sz val="9"/>
      <color rgb="FFFF0000"/>
      <name val="Arial"/>
      <charset val="134"/>
    </font>
    <font>
      <sz val="10"/>
      <color rgb="FFFF0000"/>
      <name val="Times New Roman"/>
      <charset val="134"/>
    </font>
    <font>
      <b/>
      <sz val="18"/>
      <color indexed="8"/>
      <name val="Arial"/>
      <charset val="134"/>
    </font>
    <font>
      <sz val="12"/>
      <name val="Arial"/>
      <charset val="134"/>
    </font>
    <font>
      <b/>
      <sz val="14"/>
      <color indexed="8"/>
      <name val="Arial"/>
      <charset val="134"/>
    </font>
    <font>
      <b/>
      <sz val="18"/>
      <color rgb="FFFF0000"/>
      <name val="Arial Unicode MS"/>
      <charset val="134"/>
    </font>
    <font>
      <b/>
      <sz val="12"/>
      <color rgb="FFFF0000"/>
      <name val="Times"/>
      <charset val="134"/>
    </font>
    <font>
      <sz val="12"/>
      <color rgb="FFFF0000"/>
      <name val="微软雅黑"/>
      <charset val="134"/>
    </font>
    <font>
      <b/>
      <sz val="14"/>
      <color rgb="FFFF0000"/>
      <name val="Times New Roman"/>
      <charset val="134"/>
    </font>
    <font>
      <b/>
      <sz val="12"/>
      <color indexed="8"/>
      <name val="Times New Roman"/>
      <charset val="134"/>
    </font>
    <font>
      <sz val="11"/>
      <color indexed="8"/>
      <name val="微软雅黑"/>
      <charset val="134"/>
    </font>
    <font>
      <sz val="12"/>
      <color indexed="9"/>
      <name val="宋体"/>
      <charset val="134"/>
    </font>
    <font>
      <sz val="10"/>
      <color rgb="FFFF0000"/>
      <name val="宋体"/>
      <charset val="134"/>
    </font>
    <font>
      <sz val="14"/>
      <color indexed="8"/>
      <name val="Arial"/>
      <charset val="134"/>
    </font>
    <font>
      <b/>
      <sz val="12"/>
      <color rgb="FFFF0000"/>
      <name val="Times New Roman"/>
      <charset val="134"/>
    </font>
    <font>
      <sz val="11"/>
      <color indexed="8"/>
      <name val="宋体"/>
      <charset val="134"/>
    </font>
    <font>
      <sz val="11"/>
      <color theme="1"/>
      <name val="Helvetica"/>
      <charset val="134"/>
      <scheme val="minor"/>
    </font>
    <font>
      <sz val="11"/>
      <color theme="1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42" fontId="34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8" borderId="7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10" applyNumberFormat="0" applyAlignment="0" applyProtection="0">
      <alignment vertical="center"/>
    </xf>
    <xf numFmtId="0" fontId="48" fillId="12" borderId="6" applyNumberFormat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97">
    <xf numFmtId="0" fontId="0" fillId="0" borderId="0" xfId="0" applyFont="1" applyAlignment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0" fillId="2" borderId="0" xfId="0" applyNumberFormat="1" applyFont="1" applyFill="1" applyAlignment="1"/>
    <xf numFmtId="0" fontId="0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/>
    <xf numFmtId="0" fontId="0" fillId="2" borderId="0" xfId="0" applyFont="1" applyFill="1" applyAlignment="1"/>
    <xf numFmtId="49" fontId="4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right" vertical="center"/>
    </xf>
    <xf numFmtId="0" fontId="0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/>
    <xf numFmtId="49" fontId="11" fillId="2" borderId="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/>
    <xf numFmtId="0" fontId="14" fillId="2" borderId="0" xfId="0" applyNumberFormat="1" applyFont="1" applyFill="1" applyBorder="1" applyAlignment="1"/>
    <xf numFmtId="49" fontId="15" fillId="2" borderId="0" xfId="0" applyNumberFormat="1" applyFont="1" applyFill="1" applyBorder="1" applyAlignment="1">
      <alignment horizontal="left"/>
    </xf>
    <xf numFmtId="49" fontId="16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center"/>
    </xf>
    <xf numFmtId="49" fontId="17" fillId="2" borderId="0" xfId="0" applyNumberFormat="1" applyFont="1" applyFill="1" applyBorder="1" applyAlignment="1">
      <alignment horizontal="left"/>
    </xf>
    <xf numFmtId="0" fontId="14" fillId="2" borderId="1" xfId="0" applyNumberFormat="1" applyFont="1" applyFill="1" applyBorder="1" applyAlignment="1">
      <alignment horizontal="right" vertical="top"/>
    </xf>
    <xf numFmtId="0" fontId="13" fillId="2" borderId="1" xfId="0" applyNumberFormat="1" applyFont="1" applyFill="1" applyBorder="1" applyAlignment="1">
      <alignment horizontal="center" vertical="top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wrapText="1"/>
    </xf>
    <xf numFmtId="0" fontId="14" fillId="2" borderId="0" xfId="0" applyNumberFormat="1" applyFont="1" applyFill="1" applyBorder="1" applyAlignment="1">
      <alignment horizontal="right"/>
    </xf>
    <xf numFmtId="49" fontId="14" fillId="2" borderId="0" xfId="0" applyNumberFormat="1" applyFont="1" applyFill="1" applyBorder="1" applyAlignment="1">
      <alignment horizontal="left"/>
    </xf>
    <xf numFmtId="49" fontId="14" fillId="2" borderId="0" xfId="0" applyNumberFormat="1" applyFont="1" applyFill="1" applyBorder="1" applyAlignment="1">
      <alignment horizontal="right"/>
    </xf>
    <xf numFmtId="177" fontId="14" fillId="2" borderId="0" xfId="0" applyNumberFormat="1" applyFont="1" applyFill="1" applyBorder="1" applyAlignment="1">
      <alignment horizontal="left" wrapText="1"/>
    </xf>
    <xf numFmtId="0" fontId="19" fillId="2" borderId="0" xfId="0" applyNumberFormat="1" applyFont="1" applyFill="1" applyBorder="1" applyAlignment="1">
      <alignment horizontal="center" wrapText="1"/>
    </xf>
    <xf numFmtId="49" fontId="14" fillId="2" borderId="0" xfId="0" applyNumberFormat="1" applyFont="1" applyFill="1" applyBorder="1" applyAlignment="1">
      <alignment horizontal="right" wrapText="1"/>
    </xf>
    <xf numFmtId="176" fontId="14" fillId="2" borderId="3" xfId="0" applyNumberFormat="1" applyFont="1" applyFill="1" applyBorder="1" applyAlignment="1">
      <alignment horizontal="right" wrapText="1"/>
    </xf>
    <xf numFmtId="0" fontId="14" fillId="2" borderId="3" xfId="0" applyNumberFormat="1" applyFont="1" applyFill="1" applyBorder="1" applyAlignment="1">
      <alignment horizontal="center"/>
    </xf>
    <xf numFmtId="0" fontId="14" fillId="2" borderId="3" xfId="0" applyNumberFormat="1" applyFont="1" applyFill="1" applyBorder="1" applyAlignment="1">
      <alignment horizontal="center" wrapText="1"/>
    </xf>
    <xf numFmtId="0" fontId="14" fillId="2" borderId="3" xfId="0" applyNumberFormat="1" applyFont="1" applyFill="1" applyBorder="1" applyAlignment="1">
      <alignment horizontal="left" wrapText="1"/>
    </xf>
    <xf numFmtId="178" fontId="14" fillId="2" borderId="3" xfId="0" applyNumberFormat="1" applyFont="1" applyFill="1" applyBorder="1" applyAlignment="1">
      <alignment horizontal="center" wrapText="1"/>
    </xf>
    <xf numFmtId="178" fontId="14" fillId="2" borderId="3" xfId="0" applyNumberFormat="1" applyFont="1" applyFill="1" applyBorder="1" applyAlignment="1">
      <alignment horizontal="right" wrapText="1"/>
    </xf>
    <xf numFmtId="49" fontId="20" fillId="2" borderId="4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179" fontId="22" fillId="2" borderId="4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horizontal="right" vertical="center" wrapText="1"/>
    </xf>
    <xf numFmtId="0" fontId="24" fillId="2" borderId="0" xfId="0" applyNumberFormat="1" applyFont="1" applyFill="1" applyBorder="1" applyAlignment="1">
      <alignment horizontal="center"/>
    </xf>
    <xf numFmtId="0" fontId="24" fillId="2" borderId="0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 applyAlignment="1">
      <alignment horizontal="left" vertical="center" wrapText="1"/>
    </xf>
    <xf numFmtId="49" fontId="24" fillId="2" borderId="0" xfId="0" applyNumberFormat="1" applyFont="1" applyFill="1" applyBorder="1" applyAlignment="1">
      <alignment horizontal="left" vertical="center" wrapText="1"/>
    </xf>
    <xf numFmtId="49" fontId="25" fillId="2" borderId="0" xfId="0" applyNumberFormat="1" applyFont="1" applyFill="1" applyBorder="1" applyAlignment="1">
      <alignment horizontal="center" vertical="center" wrapText="1"/>
    </xf>
    <xf numFmtId="179" fontId="26" fillId="2" borderId="1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right" vertical="top" wrapText="1"/>
    </xf>
    <xf numFmtId="0" fontId="14" fillId="2" borderId="5" xfId="0" applyNumberFormat="1" applyFont="1" applyFill="1" applyBorder="1" applyAlignment="1">
      <alignment horizontal="center" vertical="top" wrapText="1"/>
    </xf>
    <xf numFmtId="0" fontId="27" fillId="2" borderId="5" xfId="0" applyNumberFormat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>
      <alignment horizontal="left" vertical="center" wrapText="1"/>
    </xf>
    <xf numFmtId="178" fontId="27" fillId="2" borderId="5" xfId="0" applyNumberFormat="1" applyFont="1" applyFill="1" applyBorder="1" applyAlignment="1">
      <alignment horizontal="center" vertical="center" wrapText="1"/>
    </xf>
    <xf numFmtId="178" fontId="27" fillId="2" borderId="5" xfId="0" applyNumberFormat="1" applyFont="1" applyFill="1" applyBorder="1" applyAlignment="1">
      <alignment horizontal="right" vertical="center" wrapText="1"/>
    </xf>
    <xf numFmtId="0" fontId="28" fillId="2" borderId="0" xfId="0" applyNumberFormat="1" applyFont="1" applyFill="1" applyAlignment="1">
      <alignment horizontal="left"/>
    </xf>
    <xf numFmtId="0" fontId="28" fillId="2" borderId="0" xfId="0" applyFont="1" applyFill="1" applyAlignment="1">
      <alignment horizontal="left"/>
    </xf>
    <xf numFmtId="49" fontId="28" fillId="2" borderId="0" xfId="0" applyNumberFormat="1" applyFont="1" applyFill="1" applyBorder="1" applyAlignment="1">
      <alignment horizontal="left" vertical="top" wrapText="1"/>
    </xf>
    <xf numFmtId="49" fontId="28" fillId="2" borderId="0" xfId="0" applyNumberFormat="1" applyFont="1" applyFill="1" applyBorder="1" applyAlignment="1">
      <alignment horizontal="left" vertical="top"/>
    </xf>
    <xf numFmtId="0" fontId="0" fillId="2" borderId="0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right"/>
    </xf>
    <xf numFmtId="0" fontId="0" fillId="2" borderId="0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right" vertical="center"/>
    </xf>
    <xf numFmtId="0" fontId="0" fillId="2" borderId="0" xfId="0" applyNumberFormat="1" applyFont="1" applyFill="1" applyAlignment="1">
      <alignment vertical="center"/>
    </xf>
    <xf numFmtId="14" fontId="14" fillId="2" borderId="1" xfId="0" applyNumberFormat="1" applyFont="1" applyFill="1" applyBorder="1" applyAlignment="1">
      <alignment horizontal="center" vertical="top" wrapText="1"/>
    </xf>
    <xf numFmtId="14" fontId="14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180" fontId="14" fillId="2" borderId="0" xfId="0" applyNumberFormat="1" applyFont="1" applyFill="1" applyBorder="1" applyAlignment="1">
      <alignment horizontal="left" wrapText="1"/>
    </xf>
    <xf numFmtId="0" fontId="30" fillId="2" borderId="0" xfId="0" applyNumberFormat="1" applyFont="1" applyFill="1" applyAlignment="1">
      <alignment horizontal="center" wrapText="1"/>
    </xf>
    <xf numFmtId="0" fontId="30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78" fontId="14" fillId="2" borderId="3" xfId="0" applyNumberFormat="1" applyFont="1" applyFill="1" applyBorder="1" applyAlignment="1">
      <alignment horizontal="left" wrapText="1"/>
    </xf>
    <xf numFmtId="179" fontId="31" fillId="2" borderId="4" xfId="0" applyNumberFormat="1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left" vertical="center"/>
    </xf>
    <xf numFmtId="178" fontId="27" fillId="2" borderId="5" xfId="0" applyNumberFormat="1" applyFont="1" applyFill="1" applyBorder="1" applyAlignment="1">
      <alignment horizontal="left" vertical="center" wrapText="1"/>
    </xf>
    <xf numFmtId="0" fontId="33" fillId="2" borderId="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A763F"/>
      <rgbColor rgb="00FFFFFF"/>
      <rgbColor rgb="00AAAAAA"/>
      <rgbColor rgb="00454545"/>
      <rgbColor rgb="00FF0000"/>
      <rgbColor rgb="00FF26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539115</xdr:colOff>
      <xdr:row>0</xdr:row>
      <xdr:rowOff>146050</xdr:rowOff>
    </xdr:from>
    <xdr:to>
      <xdr:col>1</xdr:col>
      <xdr:colOff>403225</xdr:colOff>
      <xdr:row>2</xdr:row>
      <xdr:rowOff>172720</xdr:rowOff>
    </xdr:to>
    <xdr:pic>
      <xdr:nvPicPr>
        <xdr:cNvPr id="2" name="图片 1" descr="QQ图片20200114100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9115" y="146050"/>
          <a:ext cx="715010" cy="724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SOWE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B36"/>
  <sheetViews>
    <sheetView tabSelected="1" workbookViewId="0">
      <selection activeCell="F34" sqref="F34"/>
    </sheetView>
  </sheetViews>
  <sheetFormatPr defaultColWidth="8.75" defaultRowHeight="15.5"/>
  <cols>
    <col min="1" max="1" width="11.1666666666667" style="4" customWidth="1"/>
    <col min="2" max="2" width="13.5833333333333" style="4" customWidth="1"/>
    <col min="3" max="3" width="6.83333333333333" style="4" customWidth="1"/>
    <col min="4" max="4" width="7.25" style="5" customWidth="1"/>
    <col min="5" max="5" width="7.5" style="4" customWidth="1"/>
    <col min="6" max="6" width="8.75" style="4" customWidth="1"/>
    <col min="7" max="7" width="6.375" style="6" customWidth="1"/>
    <col min="8" max="8" width="7.375" style="4" customWidth="1"/>
    <col min="9" max="9" width="10.6666666666667" style="4" customWidth="1"/>
    <col min="10" max="10" width="23.5" style="4" customWidth="1"/>
    <col min="11" max="158" width="8.75" style="4" customWidth="1"/>
    <col min="159" max="16384" width="8.75" style="7"/>
  </cols>
  <sheetData>
    <row r="1" s="1" customFormat="1" ht="39" customHeight="1" spans="1:15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</row>
    <row r="2" s="1" customFormat="1" ht="15.95" customHeight="1" spans="1:158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</row>
    <row r="3" s="1" customFormat="1" ht="15.95" customHeight="1" spans="1:158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</row>
    <row r="4" s="1" customFormat="1" ht="17.1" customHeight="1" spans="1:158">
      <c r="A4" s="12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</row>
    <row r="5" ht="33" customHeight="1" spans="1:10">
      <c r="A5" s="13" t="s">
        <v>4</v>
      </c>
      <c r="B5" s="14"/>
      <c r="C5" s="15"/>
      <c r="D5" s="16"/>
      <c r="E5" s="17"/>
      <c r="F5" s="15"/>
      <c r="G5" s="18"/>
      <c r="H5" s="19" t="s">
        <v>5</v>
      </c>
      <c r="I5" s="19"/>
      <c r="J5" s="19"/>
    </row>
    <row r="6" ht="17.45" customHeight="1" spans="1:10">
      <c r="A6" s="20" t="s">
        <v>6</v>
      </c>
      <c r="B6" s="20"/>
      <c r="C6" s="21"/>
      <c r="D6" s="21"/>
      <c r="E6" s="21"/>
      <c r="F6" s="21"/>
      <c r="G6" s="22"/>
      <c r="H6" s="23" t="s">
        <v>7</v>
      </c>
      <c r="I6" s="23"/>
      <c r="J6" s="23"/>
    </row>
    <row r="7" ht="17.45" customHeight="1" spans="1:10">
      <c r="A7" s="24" t="s">
        <v>8</v>
      </c>
      <c r="B7" s="24"/>
      <c r="C7" s="21"/>
      <c r="D7" s="25"/>
      <c r="E7" s="26"/>
      <c r="F7" s="21"/>
      <c r="G7" s="22"/>
      <c r="H7" s="27" t="s">
        <v>9</v>
      </c>
      <c r="I7" s="23"/>
      <c r="J7" s="23"/>
    </row>
    <row r="8" ht="17.45" customHeight="1" spans="1:10">
      <c r="A8" s="24" t="s">
        <v>10</v>
      </c>
      <c r="B8" s="24"/>
      <c r="C8" s="21"/>
      <c r="D8" s="25"/>
      <c r="E8" s="26"/>
      <c r="F8" s="21"/>
      <c r="G8" s="22"/>
      <c r="H8" s="27" t="s">
        <v>11</v>
      </c>
      <c r="I8" s="23"/>
      <c r="J8" s="23"/>
    </row>
    <row r="9" ht="8.1" customHeight="1" spans="1:10">
      <c r="A9" s="28"/>
      <c r="B9" s="29"/>
      <c r="C9" s="30"/>
      <c r="D9" s="31"/>
      <c r="E9" s="30"/>
      <c r="F9" s="32"/>
      <c r="G9" s="32"/>
      <c r="H9" s="33"/>
      <c r="I9" s="84"/>
      <c r="J9" s="85"/>
    </row>
    <row r="10" s="2" customFormat="1" ht="21.75" customHeight="1" spans="1:158">
      <c r="A10" s="34" t="s">
        <v>12</v>
      </c>
      <c r="B10" s="35" t="s">
        <v>13</v>
      </c>
      <c r="C10" s="34" t="s">
        <v>14</v>
      </c>
      <c r="D10" s="36"/>
      <c r="E10" s="34" t="s">
        <v>15</v>
      </c>
      <c r="F10" s="34"/>
      <c r="G10" s="37" t="s">
        <v>16</v>
      </c>
      <c r="H10" s="34" t="s">
        <v>17</v>
      </c>
      <c r="I10" s="36"/>
      <c r="J10" s="86" t="s">
        <v>18</v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</row>
    <row r="11" ht="29.25" customHeight="1" spans="1:10">
      <c r="A11" s="38" t="s">
        <v>19</v>
      </c>
      <c r="B11" s="38" t="s">
        <v>20</v>
      </c>
      <c r="C11" s="39">
        <v>588</v>
      </c>
      <c r="D11" s="40" t="s">
        <v>21</v>
      </c>
      <c r="E11" s="41" t="s">
        <v>22</v>
      </c>
      <c r="F11" s="42">
        <v>30</v>
      </c>
      <c r="G11" s="43"/>
      <c r="H11" s="44" t="s">
        <v>22</v>
      </c>
      <c r="I11" s="88">
        <v>200</v>
      </c>
      <c r="J11" s="89"/>
    </row>
    <row r="12" ht="24" customHeight="1" spans="1:10">
      <c r="A12" s="38"/>
      <c r="B12" s="38" t="s">
        <v>23</v>
      </c>
      <c r="C12" s="39">
        <v>1</v>
      </c>
      <c r="D12" s="40" t="s">
        <v>24</v>
      </c>
      <c r="E12" s="41" t="s">
        <v>25</v>
      </c>
      <c r="F12" s="42">
        <v>6580</v>
      </c>
      <c r="G12" s="43">
        <v>0.92</v>
      </c>
      <c r="H12" s="44" t="s">
        <v>22</v>
      </c>
      <c r="I12" s="88">
        <f t="shared" ref="I12:I19" si="0">C12*F12*G12</f>
        <v>6053.6</v>
      </c>
      <c r="J12" s="90"/>
    </row>
    <row r="13" ht="24" customHeight="1" spans="1:10">
      <c r="A13" s="38"/>
      <c r="B13" s="38" t="s">
        <v>26</v>
      </c>
      <c r="C13" s="39">
        <v>1</v>
      </c>
      <c r="D13" s="40" t="s">
        <v>24</v>
      </c>
      <c r="E13" s="41" t="s">
        <v>22</v>
      </c>
      <c r="F13" s="42">
        <v>200</v>
      </c>
      <c r="G13" s="43"/>
      <c r="H13" s="44" t="s">
        <v>22</v>
      </c>
      <c r="I13" s="88">
        <f>C13*F13</f>
        <v>200</v>
      </c>
      <c r="J13" s="90"/>
    </row>
    <row r="14" customFormat="1" ht="24" customHeight="1" spans="1:158">
      <c r="A14" s="38"/>
      <c r="B14" s="38" t="s">
        <v>27</v>
      </c>
      <c r="C14" s="39">
        <v>1</v>
      </c>
      <c r="D14" s="40" t="s">
        <v>24</v>
      </c>
      <c r="E14" s="41" t="s">
        <v>28</v>
      </c>
      <c r="F14" s="42">
        <v>115</v>
      </c>
      <c r="G14" s="43">
        <v>7.2</v>
      </c>
      <c r="H14" s="44" t="s">
        <v>22</v>
      </c>
      <c r="I14" s="88">
        <f>F14*G14*C14</f>
        <v>828</v>
      </c>
      <c r="J14" s="9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</row>
    <row r="15" s="3" customFormat="1" ht="21.95" customHeight="1" spans="1:158">
      <c r="A15" s="38"/>
      <c r="B15" s="38" t="s">
        <v>29</v>
      </c>
      <c r="C15" s="39">
        <v>2</v>
      </c>
      <c r="D15" s="40" t="s">
        <v>24</v>
      </c>
      <c r="E15" s="41" t="s">
        <v>22</v>
      </c>
      <c r="F15" s="42">
        <v>1500</v>
      </c>
      <c r="G15" s="43"/>
      <c r="H15" s="44" t="s">
        <v>22</v>
      </c>
      <c r="I15" s="88">
        <f>C15*F15</f>
        <v>3000</v>
      </c>
      <c r="J15" s="90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</row>
    <row r="16" s="3" customFormat="1" ht="21.95" customHeight="1" spans="1:158">
      <c r="A16" s="38"/>
      <c r="B16" s="38" t="s">
        <v>30</v>
      </c>
      <c r="C16" s="39">
        <v>2</v>
      </c>
      <c r="D16" s="40" t="s">
        <v>24</v>
      </c>
      <c r="E16" s="41" t="s">
        <v>25</v>
      </c>
      <c r="F16" s="42">
        <v>130</v>
      </c>
      <c r="G16" s="43">
        <v>0.92</v>
      </c>
      <c r="H16" s="44" t="s">
        <v>22</v>
      </c>
      <c r="I16" s="88">
        <f t="shared" si="0"/>
        <v>239.2</v>
      </c>
      <c r="J16" s="90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</row>
    <row r="17" s="3" customFormat="1" ht="21.95" customHeight="1" spans="1:158">
      <c r="A17" s="38"/>
      <c r="B17" s="38" t="s">
        <v>30</v>
      </c>
      <c r="C17" s="39">
        <v>2</v>
      </c>
      <c r="D17" s="40" t="s">
        <v>24</v>
      </c>
      <c r="E17" s="41" t="s">
        <v>25</v>
      </c>
      <c r="F17" s="42">
        <v>120</v>
      </c>
      <c r="G17" s="43">
        <v>0.92</v>
      </c>
      <c r="H17" s="44" t="s">
        <v>22</v>
      </c>
      <c r="I17" s="88">
        <f t="shared" si="0"/>
        <v>220.8</v>
      </c>
      <c r="J17" s="90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</row>
    <row r="18" s="3" customFormat="1" ht="21.95" customHeight="1" spans="1:158">
      <c r="A18" s="38"/>
      <c r="B18" s="38" t="s">
        <v>31</v>
      </c>
      <c r="C18" s="39">
        <v>2</v>
      </c>
      <c r="D18" s="40" t="s">
        <v>24</v>
      </c>
      <c r="E18" s="41" t="s">
        <v>25</v>
      </c>
      <c r="F18" s="42">
        <v>20</v>
      </c>
      <c r="G18" s="43">
        <v>0.92</v>
      </c>
      <c r="H18" s="44" t="s">
        <v>22</v>
      </c>
      <c r="I18" s="88">
        <f t="shared" si="0"/>
        <v>36.8</v>
      </c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</row>
    <row r="19" s="3" customFormat="1" ht="21.95" customHeight="1" spans="1:158">
      <c r="A19" s="38"/>
      <c r="B19" s="38" t="s">
        <v>32</v>
      </c>
      <c r="C19" s="39">
        <v>2</v>
      </c>
      <c r="D19" s="40" t="s">
        <v>24</v>
      </c>
      <c r="E19" s="41" t="s">
        <v>25</v>
      </c>
      <c r="F19" s="42">
        <v>130</v>
      </c>
      <c r="G19" s="43">
        <v>0.92</v>
      </c>
      <c r="H19" s="44" t="s">
        <v>22</v>
      </c>
      <c r="I19" s="88">
        <f t="shared" si="0"/>
        <v>239.2</v>
      </c>
      <c r="J19" s="90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</row>
    <row r="20" s="3" customFormat="1" ht="13.5" customHeight="1" spans="1:158">
      <c r="A20" s="38"/>
      <c r="B20" s="38"/>
      <c r="C20" s="39"/>
      <c r="D20" s="40"/>
      <c r="E20" s="41"/>
      <c r="F20" s="42"/>
      <c r="G20" s="43"/>
      <c r="H20" s="44"/>
      <c r="I20" s="88"/>
      <c r="J20" s="90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</row>
    <row r="21" ht="21.75" customHeight="1" spans="1:10">
      <c r="A21" s="45"/>
      <c r="B21" s="46"/>
      <c r="C21" s="47"/>
      <c r="D21" s="48"/>
      <c r="E21" s="47"/>
      <c r="F21" s="49"/>
      <c r="G21" s="49"/>
      <c r="H21" s="50"/>
      <c r="I21" s="92"/>
      <c r="J21" s="49"/>
    </row>
    <row r="22" ht="33" customHeight="1" spans="1:10">
      <c r="A22" s="51" t="s">
        <v>33</v>
      </c>
      <c r="B22" s="52"/>
      <c r="C22" s="53"/>
      <c r="D22" s="54"/>
      <c r="E22" s="53"/>
      <c r="F22" s="55"/>
      <c r="G22" s="56"/>
      <c r="H22" s="57" t="s">
        <v>22</v>
      </c>
      <c r="I22" s="93">
        <f>SUM(I11:I21)</f>
        <v>11017.6</v>
      </c>
      <c r="J22" s="93"/>
    </row>
    <row r="23" s="3" customFormat="1" ht="12.75" customHeight="1" spans="1:158">
      <c r="A23" s="58"/>
      <c r="B23" s="59"/>
      <c r="C23" s="60"/>
      <c r="D23" s="61"/>
      <c r="E23" s="60"/>
      <c r="F23" s="62"/>
      <c r="G23" s="63"/>
      <c r="H23" s="64"/>
      <c r="I23" s="64"/>
      <c r="J23" s="94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</row>
    <row r="24" ht="18.95" customHeight="1" spans="1:10">
      <c r="A24" s="65"/>
      <c r="B24" s="66"/>
      <c r="C24" s="67"/>
      <c r="D24" s="68"/>
      <c r="E24" s="67"/>
      <c r="F24" s="69"/>
      <c r="G24" s="69"/>
      <c r="H24" s="70"/>
      <c r="I24" s="95"/>
      <c r="J24" s="69"/>
    </row>
    <row r="25" ht="20.45" customHeight="1" spans="1:19">
      <c r="A25" s="71" t="s">
        <v>34</v>
      </c>
      <c r="B25" s="71"/>
      <c r="C25" s="71"/>
      <c r="D25" s="71"/>
      <c r="E25" s="71"/>
      <c r="F25" s="71"/>
      <c r="G25" s="72"/>
      <c r="H25" s="72"/>
      <c r="I25" s="72"/>
      <c r="J25" s="72"/>
      <c r="P25" s="96"/>
      <c r="Q25" s="96"/>
      <c r="R25" s="96"/>
      <c r="S25" s="96"/>
    </row>
    <row r="26" ht="20.45" customHeight="1" spans="1:19">
      <c r="A26" s="73" t="s">
        <v>35</v>
      </c>
      <c r="B26" s="73"/>
      <c r="C26" s="73"/>
      <c r="D26" s="73"/>
      <c r="E26" s="73"/>
      <c r="F26" s="73"/>
      <c r="G26" s="72"/>
      <c r="H26" s="72"/>
      <c r="I26" s="72"/>
      <c r="J26" s="72"/>
      <c r="P26" s="96"/>
      <c r="Q26" s="96"/>
      <c r="R26" s="96"/>
      <c r="S26" s="96"/>
    </row>
    <row r="27" ht="20.45" customHeight="1" spans="1:19">
      <c r="A27" s="74" t="s">
        <v>36</v>
      </c>
      <c r="B27" s="74"/>
      <c r="C27" s="74"/>
      <c r="D27" s="74"/>
      <c r="E27" s="74"/>
      <c r="F27" s="74"/>
      <c r="G27" s="72"/>
      <c r="H27" s="72"/>
      <c r="I27" s="72"/>
      <c r="J27" s="72"/>
      <c r="P27" s="96"/>
      <c r="Q27" s="96"/>
      <c r="R27" s="96"/>
      <c r="S27" s="96"/>
    </row>
    <row r="28" ht="18.95" customHeight="1" spans="1:19">
      <c r="A28" s="74" t="s">
        <v>37</v>
      </c>
      <c r="B28" s="74"/>
      <c r="C28" s="74"/>
      <c r="D28" s="74"/>
      <c r="E28" s="74"/>
      <c r="F28" s="74"/>
      <c r="G28" s="72"/>
      <c r="H28" s="72"/>
      <c r="I28" s="72"/>
      <c r="J28" s="72"/>
      <c r="P28" s="96"/>
      <c r="Q28" s="96"/>
      <c r="R28" s="96"/>
      <c r="S28" s="96"/>
    </row>
    <row r="29" ht="15" customHeight="1" spans="1:10">
      <c r="A29" s="75"/>
      <c r="B29" s="75"/>
      <c r="C29" s="76"/>
      <c r="D29" s="76"/>
      <c r="E29" s="76"/>
      <c r="F29" s="76"/>
      <c r="G29" s="74"/>
      <c r="H29" s="74"/>
      <c r="I29" s="74"/>
      <c r="J29" s="74"/>
    </row>
    <row r="30" ht="20.45" customHeight="1" spans="1:10">
      <c r="A30" s="77" t="s">
        <v>38</v>
      </c>
      <c r="B30" s="15"/>
      <c r="C30" s="15"/>
      <c r="D30" s="15"/>
      <c r="E30" s="15"/>
      <c r="F30" s="15"/>
      <c r="G30" s="15"/>
      <c r="H30" s="15"/>
      <c r="I30" s="15"/>
      <c r="J30" s="15"/>
    </row>
    <row r="32" ht="20.45" customHeight="1" spans="1:10">
      <c r="A32" s="78"/>
      <c r="B32" s="79"/>
      <c r="C32" s="80"/>
      <c r="D32" s="76"/>
      <c r="E32" s="80"/>
      <c r="F32" s="80"/>
      <c r="G32" s="81"/>
      <c r="H32" s="82"/>
      <c r="I32" s="76"/>
      <c r="J32" s="80"/>
    </row>
    <row r="33" ht="14.25" customHeight="1" spans="1:1">
      <c r="A33" s="15"/>
    </row>
    <row r="34" ht="14.25" customHeight="1"/>
    <row r="35" ht="14.25" customHeight="1"/>
    <row r="36" ht="14.25" customHeight="1"/>
  </sheetData>
  <mergeCells count="29">
    <mergeCell ref="A1:J1"/>
    <mergeCell ref="A2:J2"/>
    <mergeCell ref="A3:J3"/>
    <mergeCell ref="A4:J4"/>
    <mergeCell ref="A5:B5"/>
    <mergeCell ref="H5:J5"/>
    <mergeCell ref="H6:J6"/>
    <mergeCell ref="H7:J7"/>
    <mergeCell ref="H8:J8"/>
    <mergeCell ref="I9:J9"/>
    <mergeCell ref="C10:D10"/>
    <mergeCell ref="E10:F10"/>
    <mergeCell ref="H10:I10"/>
    <mergeCell ref="I22:J22"/>
    <mergeCell ref="H23:I23"/>
    <mergeCell ref="A25:F25"/>
    <mergeCell ref="G25:J25"/>
    <mergeCell ref="P25:S25"/>
    <mergeCell ref="A26:F26"/>
    <mergeCell ref="G26:J26"/>
    <mergeCell ref="P26:S26"/>
    <mergeCell ref="A27:F27"/>
    <mergeCell ref="G27:J27"/>
    <mergeCell ref="P27:S27"/>
    <mergeCell ref="A28:F28"/>
    <mergeCell ref="G28:J28"/>
    <mergeCell ref="P28:S28"/>
    <mergeCell ref="G29:J29"/>
    <mergeCell ref="A30:J30"/>
  </mergeCells>
  <conditionalFormatting sqref="F17:J17">
    <cfRule type="cellIs" dxfId="0" priority="19" stopIfTrue="1" operator="lessThan">
      <formula>0</formula>
    </cfRule>
  </conditionalFormatting>
  <conditionalFormatting sqref="F19:I19">
    <cfRule type="cellIs" dxfId="0" priority="17" stopIfTrue="1" operator="lessThan">
      <formula>0</formula>
    </cfRule>
  </conditionalFormatting>
  <conditionalFormatting sqref="F11:J16 F22:G23 F24:J24 F20:J21">
    <cfRule type="cellIs" dxfId="0" priority="22" stopIfTrue="1" operator="lessThan">
      <formula>0</formula>
    </cfRule>
  </conditionalFormatting>
  <conditionalFormatting sqref="F18:J18 J19">
    <cfRule type="cellIs" dxfId="0" priority="18" stopIfTrue="1" operator="lessThan">
      <formula>0</formula>
    </cfRule>
  </conditionalFormatting>
  <hyperlinks>
    <hyperlink ref="A4" r:id="rId2" display="WWW.MESOWE.COM" tooltip="http://WWW.MESOWE.COM"/>
  </hyperlinks>
  <pageMargins left="0.26" right="0.21" top="0.31" bottom="0.44" header="0.3" footer="0.3"/>
  <pageSetup paperSize="9" scale="86" orientation="portrait"/>
  <headerFooter/>
  <colBreaks count="2" manualBreakCount="2">
    <brk id="10" max="21" man="1"/>
    <brk id="18" max="21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中魏</cp:lastModifiedBy>
  <dcterms:created xsi:type="dcterms:W3CDTF">2018-05-11T01:15:00Z</dcterms:created>
  <cp:lastPrinted>2020-04-03T09:14:00Z</cp:lastPrinted>
  <dcterms:modified xsi:type="dcterms:W3CDTF">2023-07-03T08:48:32Z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A99A099DB22948459D23FDD8B9CFD6DA_12</vt:lpwstr>
  </property>
</Properties>
</file>